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I48"/>
  <c r="E48"/>
  <c r="I47"/>
  <c r="H47"/>
  <c r="G47"/>
  <c r="F47"/>
  <c r="I46"/>
  <c r="H46"/>
  <c r="G46"/>
  <c r="G48" s="1"/>
  <c r="F46"/>
  <c r="I39"/>
  <c r="H39"/>
  <c r="G39"/>
  <c r="F39"/>
  <c r="I38"/>
  <c r="H38"/>
  <c r="G38"/>
  <c r="F38"/>
  <c r="I19"/>
  <c r="I49" s="1"/>
  <c r="H19"/>
  <c r="H49" s="1"/>
  <c r="G19"/>
  <c r="G49" s="1"/>
  <c r="F19"/>
  <c r="F49" s="1"/>
  <c r="I18"/>
  <c r="H18"/>
  <c r="H48" s="1"/>
  <c r="G18"/>
  <c r="F18"/>
  <c r="F48" s="1"/>
</calcChain>
</file>

<file path=xl/sharedStrings.xml><?xml version="1.0" encoding="utf-8"?>
<sst xmlns="http://schemas.openxmlformats.org/spreadsheetml/2006/main" count="81" uniqueCount="39">
  <si>
    <t>МЕНЮ</t>
  </si>
  <si>
    <t>Прием пищи</t>
  </si>
  <si>
    <t>Завтрак</t>
  </si>
  <si>
    <t>С</t>
  </si>
  <si>
    <t>Я</t>
  </si>
  <si>
    <t xml:space="preserve">Хлеб пшеничный </t>
  </si>
  <si>
    <t>Итого: сад</t>
  </si>
  <si>
    <t>Итого: ясли</t>
  </si>
  <si>
    <t>Хлеб ржано-пшеничный</t>
  </si>
  <si>
    <t>Полдник</t>
  </si>
  <si>
    <t>Какао с молоком 2,5% жирности  (1 вариант)</t>
  </si>
  <si>
    <t>Итого за день</t>
  </si>
  <si>
    <t>Утверждаю Заведующий МДОУ " Детский сад №17 "Журавушка"                           ст. Лысогорской"       _______Н.И. Бухтоярова</t>
  </si>
  <si>
    <t>Наименование блюда</t>
  </si>
  <si>
    <t>Выход сад/ясли</t>
  </si>
  <si>
    <t>Пищевые вещества</t>
  </si>
  <si>
    <t>Энергетическая ценность (ккал)</t>
  </si>
  <si>
    <t>Б</t>
  </si>
  <si>
    <t>Ж</t>
  </si>
  <si>
    <t>У</t>
  </si>
  <si>
    <t>1/100</t>
  </si>
  <si>
    <t>Обед</t>
  </si>
  <si>
    <t>На 12 Мая 2025 год</t>
  </si>
  <si>
    <t>Суп молочный с макаронными изделиями</t>
  </si>
  <si>
    <t xml:space="preserve">Сыр порциями </t>
  </si>
  <si>
    <t>50% жирности</t>
  </si>
  <si>
    <t>Кофейный напиток с молоком 2,5% жирности (1вариант)</t>
  </si>
  <si>
    <t>II Завтрак</t>
  </si>
  <si>
    <t>Молоко кипяченое</t>
  </si>
  <si>
    <t>Суп из овощей</t>
  </si>
  <si>
    <t xml:space="preserve">Котлеты или биточки рыбные </t>
  </si>
  <si>
    <t>70/30</t>
  </si>
  <si>
    <t>50/30</t>
  </si>
  <si>
    <t xml:space="preserve">Соус сметанный  </t>
  </si>
  <si>
    <t>Картофель отварной</t>
  </si>
  <si>
    <t>я</t>
  </si>
  <si>
    <t>Компот из лимонов</t>
  </si>
  <si>
    <t>Запеканка из творога  5% жирности</t>
  </si>
  <si>
    <t xml:space="preserve">Соус молочный сладкий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</si>
</sst>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2" fontId="6" fillId="0" borderId="3" xfId="1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1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justify"/>
    </xf>
    <xf numFmtId="2" fontId="13" fillId="0" borderId="3" xfId="0" applyNumberFormat="1" applyFont="1" applyBorder="1" applyAlignment="1">
      <alignment horizontal="center" vertical="justify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171450</xdr:rowOff>
    </xdr:from>
    <xdr:to>
      <xdr:col>8</xdr:col>
      <xdr:colOff>190500</xdr:colOff>
      <xdr:row>4</xdr:row>
      <xdr:rowOff>295275</xdr:rowOff>
    </xdr:to>
    <xdr:pic>
      <xdr:nvPicPr>
        <xdr:cNvPr id="1025" name="Picture 1" descr="ДС №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561975"/>
          <a:ext cx="234315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9"/>
  <sheetViews>
    <sheetView tabSelected="1" workbookViewId="0">
      <selection activeCell="R45" sqref="R45"/>
    </sheetView>
  </sheetViews>
  <sheetFormatPr defaultRowHeight="15"/>
  <cols>
    <col min="2" max="2" width="17.5703125" customWidth="1"/>
    <col min="3" max="3" width="26.42578125" customWidth="1"/>
    <col min="4" max="4" width="9.140625" hidden="1" customWidth="1"/>
    <col min="5" max="5" width="16" customWidth="1"/>
    <col min="6" max="6" width="17.28515625" customWidth="1"/>
    <col min="7" max="7" width="17.85546875" customWidth="1"/>
    <col min="8" max="8" width="16.28515625" customWidth="1"/>
    <col min="9" max="9" width="19.28515625" customWidth="1"/>
    <col min="11" max="11" width="0.140625" customWidth="1"/>
  </cols>
  <sheetData>
    <row r="2" spans="2:9" ht="15.75">
      <c r="B2" s="25"/>
      <c r="C2" s="25"/>
      <c r="D2" s="25"/>
      <c r="E2" s="25"/>
      <c r="F2" s="25"/>
      <c r="G2" s="25"/>
      <c r="H2" s="25"/>
      <c r="I2" s="25"/>
    </row>
    <row r="3" spans="2:9" ht="33.75" customHeight="1">
      <c r="B3" s="1"/>
      <c r="C3" s="1"/>
      <c r="D3" s="1"/>
      <c r="E3" s="1"/>
      <c r="F3" s="1"/>
      <c r="G3" s="1"/>
      <c r="H3" s="26" t="s">
        <v>12</v>
      </c>
      <c r="I3" s="26"/>
    </row>
    <row r="4" spans="2:9" ht="100.5" customHeight="1">
      <c r="B4" s="1"/>
      <c r="C4" s="1"/>
      <c r="D4" s="1"/>
      <c r="E4" s="1"/>
      <c r="F4" s="1"/>
      <c r="G4" s="1"/>
      <c r="H4" s="26"/>
      <c r="I4" s="26"/>
    </row>
    <row r="5" spans="2:9" ht="50.25" customHeight="1">
      <c r="B5" s="1"/>
      <c r="C5" s="1"/>
      <c r="D5" s="1"/>
      <c r="E5" s="1"/>
      <c r="F5" s="2" t="s">
        <v>0</v>
      </c>
      <c r="G5" s="1"/>
      <c r="H5" s="1"/>
      <c r="I5" s="1"/>
    </row>
    <row r="6" spans="2:9" ht="18.75">
      <c r="B6" s="1"/>
      <c r="C6" s="1"/>
      <c r="D6" s="1"/>
      <c r="E6" s="27" t="s">
        <v>22</v>
      </c>
      <c r="F6" s="27"/>
      <c r="G6" s="27"/>
      <c r="H6" s="1"/>
      <c r="I6" s="1"/>
    </row>
    <row r="7" spans="2:9" ht="0.75" customHeight="1">
      <c r="B7" s="28" t="s">
        <v>1</v>
      </c>
      <c r="C7" s="30" t="s">
        <v>13</v>
      </c>
      <c r="D7" s="16"/>
      <c r="E7" s="16" t="s">
        <v>14</v>
      </c>
      <c r="F7" s="16" t="s">
        <v>15</v>
      </c>
      <c r="G7" s="16"/>
      <c r="H7" s="16"/>
      <c r="I7" s="33" t="s">
        <v>16</v>
      </c>
    </row>
    <row r="8" spans="2:9" ht="48.75" customHeight="1">
      <c r="B8" s="29"/>
      <c r="C8" s="31"/>
      <c r="D8" s="32"/>
      <c r="E8" s="32"/>
      <c r="F8" s="11" t="s">
        <v>17</v>
      </c>
      <c r="G8" s="13" t="s">
        <v>18</v>
      </c>
      <c r="H8" s="11" t="s">
        <v>19</v>
      </c>
      <c r="I8" s="34"/>
    </row>
    <row r="9" spans="2:9" ht="1.5" hidden="1" customHeight="1">
      <c r="B9" s="12"/>
      <c r="C9" s="14"/>
      <c r="D9" s="14"/>
      <c r="E9" s="14"/>
      <c r="F9" s="14"/>
      <c r="G9" s="14"/>
      <c r="H9" s="14"/>
      <c r="I9" s="15"/>
    </row>
    <row r="10" spans="2:9" ht="20.25" customHeight="1">
      <c r="B10" s="19" t="s">
        <v>2</v>
      </c>
      <c r="C10" s="20" t="s">
        <v>23</v>
      </c>
      <c r="D10" s="3" t="s">
        <v>3</v>
      </c>
      <c r="E10" s="3">
        <v>180</v>
      </c>
      <c r="F10" s="4">
        <v>5.17</v>
      </c>
      <c r="G10" s="4">
        <v>4.6900000000000004</v>
      </c>
      <c r="H10" s="4">
        <v>16.95</v>
      </c>
      <c r="I10" s="4">
        <v>130.69999999999999</v>
      </c>
    </row>
    <row r="11" spans="2:9" ht="20.25" customHeight="1">
      <c r="B11" s="19"/>
      <c r="C11" s="20"/>
      <c r="D11" s="3" t="s">
        <v>4</v>
      </c>
      <c r="E11" s="3">
        <v>150</v>
      </c>
      <c r="F11" s="4">
        <v>4.3099999999999996</v>
      </c>
      <c r="G11" s="4">
        <v>3.91</v>
      </c>
      <c r="H11" s="4">
        <v>14.13</v>
      </c>
      <c r="I11" s="4">
        <v>108.9</v>
      </c>
    </row>
    <row r="12" spans="2:9" ht="20.25" customHeight="1">
      <c r="B12" s="19"/>
      <c r="C12" s="35" t="s">
        <v>24</v>
      </c>
      <c r="D12" s="3" t="s">
        <v>3</v>
      </c>
      <c r="E12" s="36">
        <v>12</v>
      </c>
      <c r="F12" s="37">
        <v>3.55</v>
      </c>
      <c r="G12" s="4">
        <v>4.55</v>
      </c>
      <c r="H12" s="4">
        <v>0</v>
      </c>
      <c r="I12" s="4">
        <v>55</v>
      </c>
    </row>
    <row r="13" spans="2:9" ht="20.25" customHeight="1">
      <c r="B13" s="19"/>
      <c r="C13" s="38" t="s">
        <v>25</v>
      </c>
      <c r="D13" s="3" t="s">
        <v>4</v>
      </c>
      <c r="E13" s="36">
        <v>7</v>
      </c>
      <c r="F13" s="37">
        <v>2.4</v>
      </c>
      <c r="G13" s="4">
        <v>3.03</v>
      </c>
      <c r="H13" s="4">
        <v>0</v>
      </c>
      <c r="I13" s="4">
        <v>36.6</v>
      </c>
    </row>
    <row r="14" spans="2:9" ht="20.25" customHeight="1">
      <c r="B14" s="19"/>
      <c r="C14" s="39" t="s">
        <v>5</v>
      </c>
      <c r="D14" s="3" t="s">
        <v>3</v>
      </c>
      <c r="E14" s="3">
        <v>15</v>
      </c>
      <c r="F14" s="4">
        <v>1.52</v>
      </c>
      <c r="G14" s="4">
        <v>0.16</v>
      </c>
      <c r="H14" s="4">
        <v>9.84</v>
      </c>
      <c r="I14" s="4">
        <v>47</v>
      </c>
    </row>
    <row r="15" spans="2:9" ht="20.25" customHeight="1">
      <c r="B15" s="19"/>
      <c r="C15" s="39"/>
      <c r="D15" s="3" t="s">
        <v>4</v>
      </c>
      <c r="E15" s="3">
        <v>10</v>
      </c>
      <c r="F15" s="4">
        <v>0.76</v>
      </c>
      <c r="G15" s="4">
        <v>0.08</v>
      </c>
      <c r="H15" s="4">
        <v>4.92</v>
      </c>
      <c r="I15" s="4">
        <v>23.5</v>
      </c>
    </row>
    <row r="16" spans="2:9" ht="20.25" customHeight="1">
      <c r="B16" s="19"/>
      <c r="C16" s="20" t="s">
        <v>26</v>
      </c>
      <c r="D16" s="3" t="s">
        <v>3</v>
      </c>
      <c r="E16" s="3">
        <v>200</v>
      </c>
      <c r="F16" s="4">
        <v>3.12</v>
      </c>
      <c r="G16" s="4">
        <v>2.66</v>
      </c>
      <c r="H16" s="4">
        <v>14.17</v>
      </c>
      <c r="I16" s="4">
        <v>93.3</v>
      </c>
    </row>
    <row r="17" spans="2:9" ht="19.5" customHeight="1">
      <c r="B17" s="18"/>
      <c r="C17" s="20"/>
      <c r="D17" s="3" t="s">
        <v>4</v>
      </c>
      <c r="E17" s="3">
        <v>180</v>
      </c>
      <c r="F17" s="4">
        <v>2.81</v>
      </c>
      <c r="G17" s="4">
        <v>2.39</v>
      </c>
      <c r="H17" s="4">
        <v>12.75</v>
      </c>
      <c r="I17" s="4">
        <v>83.9</v>
      </c>
    </row>
    <row r="18" spans="2:9" ht="0.75" hidden="1" customHeight="1">
      <c r="B18" s="40"/>
      <c r="C18" s="5" t="s">
        <v>6</v>
      </c>
      <c r="D18" s="5" t="s">
        <v>3</v>
      </c>
      <c r="E18" s="5">
        <v>407</v>
      </c>
      <c r="F18" s="6">
        <f t="shared" ref="F18:I19" si="0">F10+F12+F16</f>
        <v>11.84</v>
      </c>
      <c r="G18" s="6">
        <f t="shared" si="0"/>
        <v>11.9</v>
      </c>
      <c r="H18" s="6">
        <f t="shared" si="0"/>
        <v>31.119999999999997</v>
      </c>
      <c r="I18" s="6">
        <f t="shared" si="0"/>
        <v>279</v>
      </c>
    </row>
    <row r="19" spans="2:9" ht="22.5" hidden="1" customHeight="1">
      <c r="B19" s="41"/>
      <c r="C19" s="5" t="s">
        <v>7</v>
      </c>
      <c r="D19" s="5" t="s">
        <v>4</v>
      </c>
      <c r="E19" s="5">
        <v>350</v>
      </c>
      <c r="F19" s="6">
        <f t="shared" si="0"/>
        <v>9.52</v>
      </c>
      <c r="G19" s="6">
        <f t="shared" si="0"/>
        <v>9.33</v>
      </c>
      <c r="H19" s="6">
        <f t="shared" si="0"/>
        <v>26.880000000000003</v>
      </c>
      <c r="I19" s="6">
        <f t="shared" si="0"/>
        <v>229.4</v>
      </c>
    </row>
    <row r="20" spans="2:9" ht="19.5" hidden="1" customHeight="1">
      <c r="B20" s="42" t="s">
        <v>27</v>
      </c>
      <c r="C20" s="24" t="s">
        <v>28</v>
      </c>
      <c r="D20" s="7" t="s">
        <v>3</v>
      </c>
      <c r="E20" s="7" t="s">
        <v>20</v>
      </c>
      <c r="F20" s="8">
        <v>0.4</v>
      </c>
      <c r="G20" s="8">
        <v>0.4</v>
      </c>
      <c r="H20" s="8">
        <v>9.8000000000000007</v>
      </c>
      <c r="I20" s="8">
        <v>44</v>
      </c>
    </row>
    <row r="21" spans="2:9" ht="21.75" hidden="1" customHeight="1">
      <c r="B21" s="40"/>
      <c r="C21" s="24"/>
      <c r="D21" s="7" t="s">
        <v>4</v>
      </c>
      <c r="E21" s="7" t="s">
        <v>20</v>
      </c>
      <c r="F21" s="8">
        <v>0.4</v>
      </c>
      <c r="G21" s="8">
        <v>0.4</v>
      </c>
      <c r="H21" s="8">
        <v>9.8000000000000007</v>
      </c>
      <c r="I21" s="8">
        <v>44</v>
      </c>
    </row>
    <row r="22" spans="2:9" ht="20.25" hidden="1" customHeight="1">
      <c r="B22" s="19" t="s">
        <v>27</v>
      </c>
      <c r="C22" s="24"/>
      <c r="D22" s="43" t="s">
        <v>3</v>
      </c>
      <c r="E22" s="9"/>
      <c r="F22" s="10"/>
      <c r="G22" s="4"/>
      <c r="H22" s="4"/>
      <c r="I22" s="4"/>
    </row>
    <row r="23" spans="2:9" ht="20.25" hidden="1" customHeight="1">
      <c r="B23" s="18"/>
      <c r="C23" s="24"/>
      <c r="D23" s="7" t="s">
        <v>4</v>
      </c>
      <c r="E23" s="3">
        <v>150</v>
      </c>
      <c r="F23" s="4">
        <v>4.58</v>
      </c>
      <c r="G23" s="4">
        <v>4.08</v>
      </c>
      <c r="H23" s="4">
        <v>7.58</v>
      </c>
      <c r="I23" s="4">
        <v>85</v>
      </c>
    </row>
    <row r="24" spans="2:9" ht="20.25" customHeight="1">
      <c r="B24" s="44" t="s">
        <v>21</v>
      </c>
      <c r="C24" s="20" t="s">
        <v>29</v>
      </c>
      <c r="D24" s="3" t="s">
        <v>3</v>
      </c>
      <c r="E24" s="3">
        <v>200</v>
      </c>
      <c r="F24" s="4">
        <v>1.5</v>
      </c>
      <c r="G24" s="4">
        <v>3.6</v>
      </c>
      <c r="H24" s="4">
        <v>9.5</v>
      </c>
      <c r="I24" s="4">
        <v>75.3</v>
      </c>
    </row>
    <row r="25" spans="2:9" ht="20.25" customHeight="1">
      <c r="B25" s="44"/>
      <c r="C25" s="20"/>
      <c r="D25" s="3" t="s">
        <v>4</v>
      </c>
      <c r="E25" s="3">
        <v>150</v>
      </c>
      <c r="F25" s="4">
        <v>1.1000000000000001</v>
      </c>
      <c r="G25" s="4">
        <v>2.7</v>
      </c>
      <c r="H25" s="4">
        <v>7.1</v>
      </c>
      <c r="I25" s="4">
        <v>56</v>
      </c>
    </row>
    <row r="26" spans="2:9" ht="20.25" customHeight="1">
      <c r="B26" s="44"/>
      <c r="C26" s="20" t="s">
        <v>30</v>
      </c>
      <c r="D26" s="3" t="s">
        <v>3</v>
      </c>
      <c r="E26" s="3" t="s">
        <v>31</v>
      </c>
      <c r="F26" s="4">
        <v>8.8699999999999992</v>
      </c>
      <c r="G26" s="4">
        <v>2.85</v>
      </c>
      <c r="H26" s="4">
        <v>6.22</v>
      </c>
      <c r="I26" s="4">
        <v>86.33</v>
      </c>
    </row>
    <row r="27" spans="2:9" ht="20.25" customHeight="1">
      <c r="B27" s="44"/>
      <c r="C27" s="20"/>
      <c r="D27" s="3" t="s">
        <v>4</v>
      </c>
      <c r="E27" s="3" t="s">
        <v>32</v>
      </c>
      <c r="F27" s="4">
        <v>6.34</v>
      </c>
      <c r="G27" s="4">
        <v>2.04</v>
      </c>
      <c r="H27" s="4">
        <v>4.4400000000000004</v>
      </c>
      <c r="I27" s="4">
        <v>61.66</v>
      </c>
    </row>
    <row r="28" spans="2:9" ht="20.25" customHeight="1">
      <c r="B28" s="44"/>
      <c r="C28" s="21" t="s">
        <v>33</v>
      </c>
      <c r="D28" s="3"/>
      <c r="E28" s="3">
        <v>30</v>
      </c>
      <c r="F28" s="4">
        <v>1.32</v>
      </c>
      <c r="G28" s="45">
        <v>1.5</v>
      </c>
      <c r="H28" s="4">
        <v>1.76</v>
      </c>
      <c r="I28" s="46">
        <v>22.23</v>
      </c>
    </row>
    <row r="29" spans="2:9" ht="20.25" customHeight="1">
      <c r="B29" s="44"/>
      <c r="C29" s="22"/>
      <c r="D29" s="3"/>
      <c r="E29" s="3">
        <v>30</v>
      </c>
      <c r="F29" s="4">
        <v>1.32</v>
      </c>
      <c r="G29" s="45">
        <v>1.5</v>
      </c>
      <c r="H29" s="4">
        <v>1.76</v>
      </c>
      <c r="I29" s="46">
        <v>22.23</v>
      </c>
    </row>
    <row r="30" spans="2:9" ht="20.25" customHeight="1">
      <c r="B30" s="44"/>
      <c r="C30" s="20" t="s">
        <v>34</v>
      </c>
      <c r="D30" s="3" t="s">
        <v>3</v>
      </c>
      <c r="E30" s="3">
        <v>130</v>
      </c>
      <c r="F30" s="4">
        <v>2.48</v>
      </c>
      <c r="G30" s="45">
        <v>3.75</v>
      </c>
      <c r="H30" s="47">
        <v>19.95</v>
      </c>
      <c r="I30" s="46">
        <v>123.37</v>
      </c>
    </row>
    <row r="31" spans="2:9" ht="20.25" customHeight="1">
      <c r="B31" s="44"/>
      <c r="C31" s="20"/>
      <c r="D31" s="3" t="s">
        <v>35</v>
      </c>
      <c r="E31" s="3">
        <v>110</v>
      </c>
      <c r="F31" s="4">
        <v>2.1</v>
      </c>
      <c r="G31" s="45">
        <v>3.17</v>
      </c>
      <c r="H31" s="47">
        <v>16.88</v>
      </c>
      <c r="I31" s="46">
        <v>104.39</v>
      </c>
    </row>
    <row r="32" spans="2:9" ht="20.25" customHeight="1">
      <c r="B32" s="44"/>
      <c r="C32" s="20" t="s">
        <v>36</v>
      </c>
      <c r="D32" s="3" t="s">
        <v>3</v>
      </c>
      <c r="E32" s="3">
        <v>180</v>
      </c>
      <c r="F32" s="4">
        <v>0.33</v>
      </c>
      <c r="G32" s="4">
        <v>7.0000000000000007E-2</v>
      </c>
      <c r="H32" s="4">
        <v>25.49</v>
      </c>
      <c r="I32" s="4">
        <v>103.95</v>
      </c>
    </row>
    <row r="33" spans="2:9" ht="20.25" customHeight="1">
      <c r="B33" s="44"/>
      <c r="C33" s="20"/>
      <c r="D33" s="3" t="s">
        <v>4</v>
      </c>
      <c r="E33" s="3">
        <v>150</v>
      </c>
      <c r="F33" s="4">
        <v>0.41</v>
      </c>
      <c r="G33" s="4">
        <v>0.09</v>
      </c>
      <c r="H33" s="4">
        <v>30.59</v>
      </c>
      <c r="I33" s="4">
        <v>124.74</v>
      </c>
    </row>
    <row r="34" spans="2:9" ht="20.25" customHeight="1">
      <c r="B34" s="44"/>
      <c r="C34" s="20" t="s">
        <v>5</v>
      </c>
      <c r="D34" s="3" t="s">
        <v>3</v>
      </c>
      <c r="E34" s="3">
        <v>37</v>
      </c>
      <c r="F34" s="4">
        <v>3.04</v>
      </c>
      <c r="G34" s="4">
        <v>0.32</v>
      </c>
      <c r="H34" s="4">
        <v>19.68</v>
      </c>
      <c r="I34" s="4">
        <v>94</v>
      </c>
    </row>
    <row r="35" spans="2:9" ht="24" customHeight="1">
      <c r="B35" s="44"/>
      <c r="C35" s="20"/>
      <c r="D35" s="3" t="s">
        <v>4</v>
      </c>
      <c r="E35" s="3">
        <v>20</v>
      </c>
      <c r="F35" s="4">
        <v>2.2799999999999998</v>
      </c>
      <c r="G35" s="4">
        <v>0.24</v>
      </c>
      <c r="H35" s="4">
        <v>14.76</v>
      </c>
      <c r="I35" s="4">
        <v>70.5</v>
      </c>
    </row>
    <row r="36" spans="2:9" ht="1.5" hidden="1" customHeight="1">
      <c r="B36" s="44"/>
      <c r="C36" s="23" t="s">
        <v>8</v>
      </c>
      <c r="D36" s="3" t="s">
        <v>3</v>
      </c>
      <c r="E36" s="3">
        <v>33</v>
      </c>
      <c r="F36" s="48">
        <v>2.44</v>
      </c>
      <c r="G36" s="49">
        <v>0.12</v>
      </c>
      <c r="H36" s="49">
        <v>45</v>
      </c>
      <c r="I36" s="50">
        <v>0.59</v>
      </c>
    </row>
    <row r="37" spans="2:9" ht="24" customHeight="1">
      <c r="B37" s="44"/>
      <c r="C37" s="23"/>
      <c r="D37" s="3" t="s">
        <v>4</v>
      </c>
      <c r="E37" s="3">
        <v>30</v>
      </c>
      <c r="F37" s="4">
        <v>1.98</v>
      </c>
      <c r="G37" s="4">
        <v>0.36</v>
      </c>
      <c r="H37" s="4">
        <v>12.9</v>
      </c>
      <c r="I37" s="4">
        <v>60.6</v>
      </c>
    </row>
    <row r="38" spans="2:9" ht="20.25" hidden="1" customHeight="1">
      <c r="B38" s="44" t="s">
        <v>9</v>
      </c>
      <c r="C38" s="5" t="s">
        <v>6</v>
      </c>
      <c r="D38" s="5" t="s">
        <v>3</v>
      </c>
      <c r="E38" s="5">
        <v>722</v>
      </c>
      <c r="F38" s="6">
        <f t="shared" ref="F38:I39" si="1">SUM(F20,F22,F24,F30,F32,F34,F36)</f>
        <v>10.19</v>
      </c>
      <c r="G38" s="6">
        <f t="shared" si="1"/>
        <v>8.26</v>
      </c>
      <c r="H38" s="6">
        <f t="shared" si="1"/>
        <v>129.41999999999999</v>
      </c>
      <c r="I38" s="6">
        <f t="shared" si="1"/>
        <v>441.21</v>
      </c>
    </row>
    <row r="39" spans="2:9" ht="20.25" hidden="1" customHeight="1">
      <c r="B39" s="44"/>
      <c r="C39" s="5" t="s">
        <v>7</v>
      </c>
      <c r="D39" s="5" t="s">
        <v>4</v>
      </c>
      <c r="E39" s="5">
        <v>570</v>
      </c>
      <c r="F39" s="6">
        <f t="shared" si="1"/>
        <v>12.85</v>
      </c>
      <c r="G39" s="6">
        <f t="shared" si="1"/>
        <v>11.040000000000001</v>
      </c>
      <c r="H39" s="6">
        <f t="shared" si="1"/>
        <v>99.610000000000014</v>
      </c>
      <c r="I39" s="6">
        <f t="shared" si="1"/>
        <v>545.23</v>
      </c>
    </row>
    <row r="40" spans="2:9" ht="20.25" customHeight="1">
      <c r="B40" s="44"/>
      <c r="C40" s="51" t="s">
        <v>37</v>
      </c>
      <c r="D40" s="52" t="s">
        <v>3</v>
      </c>
      <c r="E40" s="52">
        <v>120</v>
      </c>
      <c r="F40" s="53">
        <v>21.05</v>
      </c>
      <c r="G40" s="54">
        <v>14.46</v>
      </c>
      <c r="H40" s="54">
        <v>20.58</v>
      </c>
      <c r="I40" s="54">
        <v>348</v>
      </c>
    </row>
    <row r="41" spans="2:9" ht="18.75" customHeight="1">
      <c r="B41" s="44"/>
      <c r="C41" s="55"/>
      <c r="D41" s="52" t="s">
        <v>4</v>
      </c>
      <c r="E41" s="52">
        <v>100</v>
      </c>
      <c r="F41" s="53">
        <v>17.54</v>
      </c>
      <c r="G41" s="54">
        <v>12.05</v>
      </c>
      <c r="H41" s="54">
        <v>17.149999999999999</v>
      </c>
      <c r="I41" s="54">
        <v>247</v>
      </c>
    </row>
    <row r="42" spans="2:9" ht="20.25" hidden="1" customHeight="1">
      <c r="B42" s="44"/>
      <c r="C42" s="59" t="s">
        <v>38</v>
      </c>
      <c r="D42" s="52" t="s">
        <v>3</v>
      </c>
      <c r="E42" s="52">
        <v>30</v>
      </c>
      <c r="F42" s="53">
        <v>0.57999999999999996</v>
      </c>
      <c r="G42" s="54">
        <v>1.36</v>
      </c>
      <c r="H42" s="54">
        <v>3.98</v>
      </c>
      <c r="I42" s="54">
        <v>30.45</v>
      </c>
    </row>
    <row r="43" spans="2:9" ht="29.25" customHeight="1">
      <c r="B43" s="44"/>
      <c r="C43" s="60"/>
      <c r="D43" s="52" t="s">
        <v>4</v>
      </c>
      <c r="E43" s="52">
        <v>30</v>
      </c>
      <c r="F43" s="53">
        <v>0.57999999999999996</v>
      </c>
      <c r="G43" s="54">
        <v>1.36</v>
      </c>
      <c r="H43" s="54">
        <v>3.98</v>
      </c>
      <c r="I43" s="54">
        <v>30.45</v>
      </c>
    </row>
    <row r="44" spans="2:9" ht="24" customHeight="1">
      <c r="B44" s="44"/>
      <c r="C44" s="61" t="s">
        <v>10</v>
      </c>
      <c r="D44" s="3" t="s">
        <v>3</v>
      </c>
      <c r="E44" s="3">
        <v>200</v>
      </c>
      <c r="F44" s="4">
        <v>4.2</v>
      </c>
      <c r="G44" s="4">
        <v>3.63</v>
      </c>
      <c r="H44" s="4">
        <v>7.28</v>
      </c>
      <c r="I44" s="4">
        <v>118.67</v>
      </c>
    </row>
    <row r="45" spans="2:9" ht="26.25" customHeight="1">
      <c r="B45" s="44"/>
      <c r="C45" s="61"/>
      <c r="D45" s="3" t="s">
        <v>4</v>
      </c>
      <c r="E45" s="3">
        <v>180</v>
      </c>
      <c r="F45" s="4">
        <v>3.67</v>
      </c>
      <c r="G45" s="4">
        <v>3.19</v>
      </c>
      <c r="H45" s="4">
        <v>15.82</v>
      </c>
      <c r="I45" s="4">
        <v>107</v>
      </c>
    </row>
    <row r="46" spans="2:9" ht="0.75" hidden="1" customHeight="1">
      <c r="B46" s="56"/>
      <c r="C46" s="5" t="s">
        <v>6</v>
      </c>
      <c r="D46" s="5" t="s">
        <v>3</v>
      </c>
      <c r="E46" s="5">
        <v>305</v>
      </c>
      <c r="F46" s="6">
        <f t="shared" ref="F46:I46" si="2">F40+F44</f>
        <v>25.25</v>
      </c>
      <c r="G46" s="6">
        <f t="shared" si="2"/>
        <v>18.09</v>
      </c>
      <c r="H46" s="6">
        <f t="shared" si="2"/>
        <v>27.86</v>
      </c>
      <c r="I46" s="6">
        <f t="shared" si="2"/>
        <v>466.67</v>
      </c>
    </row>
    <row r="47" spans="2:9" ht="20.25" hidden="1" customHeight="1">
      <c r="B47" s="56"/>
      <c r="C47" s="5" t="s">
        <v>7</v>
      </c>
      <c r="D47" s="5" t="s">
        <v>4</v>
      </c>
      <c r="E47" s="5">
        <v>235</v>
      </c>
      <c r="F47" s="6">
        <f>SUM(F41,F43,F45)</f>
        <v>21.79</v>
      </c>
      <c r="G47" s="6">
        <f t="shared" ref="G47:I47" si="3">SUM(G41,G43,G45)</f>
        <v>16.600000000000001</v>
      </c>
      <c r="H47" s="6">
        <f t="shared" si="3"/>
        <v>36.950000000000003</v>
      </c>
      <c r="I47" s="6">
        <f t="shared" si="3"/>
        <v>384.45</v>
      </c>
    </row>
    <row r="48" spans="2:9" ht="20.25">
      <c r="B48" s="17"/>
      <c r="C48" s="57" t="s">
        <v>11</v>
      </c>
      <c r="D48" s="5" t="s">
        <v>3</v>
      </c>
      <c r="E48" s="5">
        <f t="shared" ref="E48:I49" si="4">E18+E38+E46</f>
        <v>1434</v>
      </c>
      <c r="F48" s="6">
        <f t="shared" si="4"/>
        <v>47.28</v>
      </c>
      <c r="G48" s="6">
        <f t="shared" si="4"/>
        <v>38.25</v>
      </c>
      <c r="H48" s="6">
        <f t="shared" si="4"/>
        <v>188.39999999999998</v>
      </c>
      <c r="I48" s="6">
        <f xml:space="preserve"> I10+I12+I14+I16+I24+I26+I28+I30+I32+I34+I36+I40+I42+I44</f>
        <v>1328.89</v>
      </c>
    </row>
    <row r="49" spans="2:9" ht="20.25">
      <c r="B49" s="18"/>
      <c r="C49" s="58"/>
      <c r="D49" s="5" t="s">
        <v>4</v>
      </c>
      <c r="E49" s="5">
        <f t="shared" si="4"/>
        <v>1155</v>
      </c>
      <c r="F49" s="6">
        <f t="shared" si="4"/>
        <v>44.16</v>
      </c>
      <c r="G49" s="6">
        <f t="shared" si="4"/>
        <v>36.97</v>
      </c>
      <c r="H49" s="6">
        <f t="shared" si="4"/>
        <v>163.44</v>
      </c>
      <c r="I49" s="6">
        <f t="shared" si="4"/>
        <v>1159.08</v>
      </c>
    </row>
  </sheetData>
  <mergeCells count="29">
    <mergeCell ref="B48:B49"/>
    <mergeCell ref="C48:C49"/>
    <mergeCell ref="B2:I2"/>
    <mergeCell ref="H3:I4"/>
    <mergeCell ref="E6:G6"/>
    <mergeCell ref="B7:B8"/>
    <mergeCell ref="C7:C8"/>
    <mergeCell ref="D7:D8"/>
    <mergeCell ref="E7:E8"/>
    <mergeCell ref="I7:I8"/>
    <mergeCell ref="C16:C17"/>
    <mergeCell ref="C26:C27"/>
    <mergeCell ref="C28:C29"/>
    <mergeCell ref="C30:C31"/>
    <mergeCell ref="C32:C33"/>
    <mergeCell ref="C34:C35"/>
    <mergeCell ref="C20:C23"/>
    <mergeCell ref="B10:B17"/>
    <mergeCell ref="C10:C11"/>
    <mergeCell ref="C14:C15"/>
    <mergeCell ref="B22:B23"/>
    <mergeCell ref="B24:B37"/>
    <mergeCell ref="C24:C25"/>
    <mergeCell ref="C36:C37"/>
    <mergeCell ref="F7:H7"/>
    <mergeCell ref="C40:C41"/>
    <mergeCell ref="B38:B45"/>
    <mergeCell ref="C42:C43"/>
    <mergeCell ref="C44:C45"/>
  </mergeCells>
  <pageMargins left="0.7" right="0.7" top="0.75" bottom="0.75" header="0.3" footer="0.3"/>
  <pageSetup paperSize="9" scale="6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2025-05-15T05:45:46Z</dcterms:modified>
</cp:coreProperties>
</file>